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45" activeTab="0"/>
  </bookViews>
  <sheets>
    <sheet name="支出表" sheetId="1" r:id="rId1"/>
  </sheets>
  <definedNames>
    <definedName name="_xlnm._FilterDatabase" localSheetId="0" hidden="1">'支出表'!$A$5:$B$73</definedName>
  </definedNames>
  <calcPr fullCalcOnLoad="1"/>
</workbook>
</file>

<file path=xl/sharedStrings.xml><?xml version="1.0" encoding="utf-8"?>
<sst xmlns="http://schemas.openxmlformats.org/spreadsheetml/2006/main" count="118" uniqueCount="110">
  <si>
    <t>附件5</t>
  </si>
  <si>
    <t>2018年自治区国资委国有资本经营预(决）算支出表</t>
  </si>
  <si>
    <t>单位：万元</t>
  </si>
  <si>
    <t>科目编码</t>
  </si>
  <si>
    <t>科目名称</t>
  </si>
  <si>
    <t>2017年执行数</t>
  </si>
  <si>
    <t>2018年预算数</t>
  </si>
  <si>
    <t/>
  </si>
  <si>
    <t>合计</t>
  </si>
  <si>
    <t>资本性支出</t>
  </si>
  <si>
    <t>费用性支出</t>
  </si>
  <si>
    <t>其他支出</t>
  </si>
  <si>
    <t>栏次</t>
  </si>
  <si>
    <t>22301</t>
  </si>
  <si>
    <t>一、解决历史遗留问题及改革成本支出</t>
  </si>
  <si>
    <t>2230101</t>
  </si>
  <si>
    <t xml:space="preserve">    厂办大集体改革支出</t>
  </si>
  <si>
    <t>2230102</t>
  </si>
  <si>
    <t xml:space="preserve">    “三供一业”移交补助支出</t>
  </si>
  <si>
    <t>2230103</t>
  </si>
  <si>
    <t xml:space="preserve">    国有企业办职教幼教补助支出</t>
  </si>
  <si>
    <t>2230104</t>
  </si>
  <si>
    <t xml:space="preserve">    国有企业公共服务机构移交补助支出</t>
  </si>
  <si>
    <t>2230105</t>
  </si>
  <si>
    <t xml:space="preserve">    国有企业退休人员社会化管理补助支出</t>
  </si>
  <si>
    <t>2230106</t>
  </si>
  <si>
    <t xml:space="preserve">    国有企业棚户区改造支出</t>
  </si>
  <si>
    <t>自治区区属有关国有企业“三供一业”移交补助支出</t>
  </si>
  <si>
    <t>…</t>
  </si>
  <si>
    <t>2230107</t>
  </si>
  <si>
    <t xml:space="preserve">    国有企业改革成本支出</t>
  </si>
  <si>
    <t>2230108</t>
  </si>
  <si>
    <t xml:space="preserve">    离休干部医药费补助支出</t>
  </si>
  <si>
    <t>2230199</t>
  </si>
  <si>
    <t xml:space="preserve">    其他解决历史遗留问题及改革成本支出</t>
  </si>
  <si>
    <t>自治区区属有关国有企业兼并重组专项资金</t>
  </si>
  <si>
    <t>自治区区属有关国有企业改革成本支出</t>
  </si>
  <si>
    <t>22302</t>
  </si>
  <si>
    <t>二、国有企业资本金注入</t>
  </si>
  <si>
    <t>2230201</t>
  </si>
  <si>
    <t xml:space="preserve">    国有经济结构调整支出</t>
  </si>
  <si>
    <t>2230202</t>
  </si>
  <si>
    <t xml:space="preserve">    公益性设施投资支出</t>
  </si>
  <si>
    <t>2230203</t>
  </si>
  <si>
    <t xml:space="preserve">    前瞻性战略性产业发展支出</t>
  </si>
  <si>
    <t>新疆雪峰投资控股有限责任公司补充资本金项目</t>
  </si>
  <si>
    <t>新疆金融投资有限公司补充资本金项目</t>
  </si>
  <si>
    <t>新疆粮油集团有限责任公司补充资本金项目</t>
  </si>
  <si>
    <t>新疆中泰（集团）有限责任公司补充资本金项目</t>
  </si>
  <si>
    <t>新疆国际经济合作集团有限责任公司补充资本金项目</t>
  </si>
  <si>
    <t>新疆国有资本产业投资发展基金</t>
  </si>
  <si>
    <t>中泰集团库尔勒经济技术开发区纺织下游高档生物质面料产业链延伸项目</t>
  </si>
  <si>
    <t>中泰集团安置环鹏公司职工相关项目</t>
  </si>
  <si>
    <t>金投公司新疆金投资产管理股份有限公司项目</t>
  </si>
  <si>
    <t>国投公司股权结构调整项目</t>
  </si>
  <si>
    <t>自治区新华书店世纪书城物流中心项目</t>
  </si>
  <si>
    <t>新疆能源集团托克逊洁净能源多联产一期工程热解项目</t>
  </si>
  <si>
    <t>国际合作南疆四地州肉鸽养殖（种鸽扩繁）扶贫工程项目</t>
  </si>
  <si>
    <t>新业集团玫瑰花等农副产品深加工扶贫项目</t>
  </si>
  <si>
    <t>新疆粮油集团八一面粉公司增资扩股项目</t>
  </si>
  <si>
    <t>新投集团制桶设备及软包装灌装设备改造项目</t>
  </si>
  <si>
    <t>自治区区属国有企业兼并重组专项资金</t>
  </si>
  <si>
    <t>2230204</t>
  </si>
  <si>
    <t xml:space="preserve">    生态环境保护支出</t>
  </si>
  <si>
    <t>新能源集团准东危废处置项目（一期）</t>
  </si>
  <si>
    <t>新疆有色集团稀有金属公司可可托海产业转型项目</t>
  </si>
  <si>
    <t>2230205</t>
  </si>
  <si>
    <t xml:space="preserve">    支持科技进步支出</t>
  </si>
  <si>
    <t>2230206</t>
  </si>
  <si>
    <t xml:space="preserve">    保障国家经济安全支出</t>
  </si>
  <si>
    <t>2230207</t>
  </si>
  <si>
    <t xml:space="preserve">    对外投资合作支出</t>
  </si>
  <si>
    <t>2230299</t>
  </si>
  <si>
    <t xml:space="preserve">    其他国有企业资本金注入</t>
  </si>
  <si>
    <t>新疆国有资产投资经营有限责任公司电力大数据挖掘分析及运营服务体系建设项目</t>
  </si>
  <si>
    <t>22303</t>
  </si>
  <si>
    <t>三、国有企业政策性补贴</t>
  </si>
  <si>
    <t>2230301</t>
  </si>
  <si>
    <t xml:space="preserve">    国有企业政策性补贴</t>
  </si>
  <si>
    <t>22304</t>
  </si>
  <si>
    <t>四、金融国有资本经营预算支出</t>
  </si>
  <si>
    <t>2230401</t>
  </si>
  <si>
    <t xml:space="preserve">    资本性支出</t>
  </si>
  <si>
    <t>2230402</t>
  </si>
  <si>
    <t xml:space="preserve">    改革性支出</t>
  </si>
  <si>
    <t>2230499</t>
  </si>
  <si>
    <t xml:space="preserve">    其他金融国有资本经营预算支出</t>
  </si>
  <si>
    <t>22399</t>
  </si>
  <si>
    <t>五、其他国有资本经营预算支出</t>
  </si>
  <si>
    <t>2239901</t>
  </si>
  <si>
    <t xml:space="preserve">    其他国有资本经营预算支出</t>
  </si>
  <si>
    <t>新疆交通建设投资控股有限公司补充注册资本金项目</t>
  </si>
  <si>
    <t>新疆维吾尔自治区新华书店书城综合楼建设
项目</t>
  </si>
  <si>
    <t>新能源集团补充资本金项目</t>
  </si>
  <si>
    <t>雪峰投资控股公司补充资本金项目</t>
  </si>
  <si>
    <t>交建投资控股公司补充资本金项目</t>
  </si>
  <si>
    <t>畜牧业集团补充资本金项目</t>
  </si>
  <si>
    <t>组建旅游投资集团补充资本金项目</t>
  </si>
  <si>
    <t>组建农业投资集团补充资本金项目</t>
  </si>
  <si>
    <t>纳入财政预算统筹支出项目</t>
  </si>
  <si>
    <t>23005</t>
  </si>
  <si>
    <t>六、国有资本经营预算转移支付支出</t>
  </si>
  <si>
    <t>2300501</t>
  </si>
  <si>
    <t xml:space="preserve">    国有资本经营预算转移支付支出</t>
  </si>
  <si>
    <t>23008</t>
  </si>
  <si>
    <t>七、调出资金</t>
  </si>
  <si>
    <t>2300803</t>
  </si>
  <si>
    <t xml:space="preserve">    国有资本经营预算调出资金</t>
  </si>
  <si>
    <t>合        计</t>
  </si>
  <si>
    <t>注：“****年执行数”一栏仅在公开决算时使用；“****年预算数”一栏仅在公开预算时使用。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</si>
</sst>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24">
    <font>
      <sz val="10"/>
      <color indexed="8"/>
      <name val="Arial"/>
      <family val="2"/>
    </font>
    <font>
      <sz val="12"/>
      <name val="宋体"/>
      <family val="0"/>
    </font>
    <font>
      <sz val="12"/>
      <color indexed="8"/>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sz val="11"/>
      <name val="宋体"/>
      <family val="0"/>
    </font>
    <font>
      <b/>
      <sz val="10"/>
      <color indexed="8"/>
      <name val="黑体"/>
      <family val="0"/>
    </font>
    <font>
      <b/>
      <sz val="18"/>
      <color indexed="56"/>
      <name val="宋体"/>
      <family val="0"/>
    </font>
    <font>
      <sz val="11"/>
      <color indexed="9"/>
      <name val="宋体"/>
      <family val="0"/>
    </font>
    <font>
      <sz val="11"/>
      <color indexed="60"/>
      <name val="宋体"/>
      <family val="0"/>
    </font>
    <font>
      <i/>
      <sz val="11"/>
      <color indexed="23"/>
      <name val="宋体"/>
      <family val="0"/>
    </font>
    <font>
      <sz val="11"/>
      <color indexed="62"/>
      <name val="宋体"/>
      <family val="0"/>
    </font>
    <font>
      <b/>
      <sz val="11"/>
      <color indexed="52"/>
      <name val="宋体"/>
      <family val="0"/>
    </font>
    <font>
      <sz val="11"/>
      <color indexed="17"/>
      <name val="宋体"/>
      <family val="0"/>
    </font>
    <font>
      <sz val="11"/>
      <color indexed="10"/>
      <name val="宋体"/>
      <family val="0"/>
    </font>
    <font>
      <sz val="11"/>
      <color indexed="20"/>
      <name val="宋体"/>
      <family val="0"/>
    </font>
    <font>
      <b/>
      <sz val="11"/>
      <color indexed="9"/>
      <name val="宋体"/>
      <family val="0"/>
    </font>
    <font>
      <b/>
      <sz val="11"/>
      <color indexed="63"/>
      <name val="宋体"/>
      <family val="0"/>
    </font>
    <font>
      <sz val="11"/>
      <color indexed="52"/>
      <name val="宋体"/>
      <family val="0"/>
    </font>
    <font>
      <b/>
      <sz val="11"/>
      <color indexed="56"/>
      <name val="宋体"/>
      <family val="0"/>
    </font>
    <font>
      <b/>
      <sz val="15"/>
      <color indexed="56"/>
      <name val="宋体"/>
      <family val="0"/>
    </font>
    <font>
      <b/>
      <sz val="13"/>
      <color indexed="56"/>
      <name val="宋体"/>
      <family val="0"/>
    </font>
  </fonts>
  <fills count="24">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8"/>
      </left>
      <right>
        <color indexed="63"/>
      </right>
      <top style="thin">
        <color indexed="8"/>
      </top>
      <bottom style="thin">
        <color indexed="8"/>
      </bottom>
    </border>
    <border>
      <left style="thin"/>
      <right style="thin"/>
      <top style="thin"/>
      <bottom style="thin"/>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178" fontId="0" fillId="0" borderId="0">
      <alignment/>
      <protection/>
    </xf>
    <xf numFmtId="0" fontId="10" fillId="2" borderId="0" applyNumberFormat="0" applyBorder="0" applyAlignment="0" applyProtection="0"/>
    <xf numFmtId="9" fontId="0" fillId="0" borderId="0">
      <alignment/>
      <protection/>
    </xf>
    <xf numFmtId="0" fontId="6" fillId="3" borderId="0" applyNumberFormat="0" applyBorder="0" applyAlignment="0" applyProtection="0"/>
    <xf numFmtId="45" fontId="0" fillId="0" borderId="0">
      <alignment/>
      <protection/>
    </xf>
    <xf numFmtId="0" fontId="9" fillId="0" borderId="0" applyNumberFormat="0" applyFill="0" applyBorder="0" applyAlignment="0" applyProtection="0"/>
    <xf numFmtId="0" fontId="6" fillId="4" borderId="0" applyNumberFormat="0" applyBorder="0" applyAlignment="0" applyProtection="0"/>
    <xf numFmtId="0" fontId="13" fillId="5" borderId="1" applyNumberFormat="0" applyAlignment="0" applyProtection="0"/>
    <xf numFmtId="0" fontId="6" fillId="6" borderId="0" applyNumberFormat="0" applyBorder="0" applyAlignment="0" applyProtection="0"/>
    <xf numFmtId="0" fontId="6" fillId="7" borderId="0" applyNumberFormat="0" applyBorder="0" applyAlignment="0" applyProtection="0"/>
    <xf numFmtId="0" fontId="10" fillId="8" borderId="0" applyNumberFormat="0" applyBorder="0" applyAlignment="0" applyProtection="0"/>
    <xf numFmtId="0" fontId="6" fillId="9" borderId="0" applyNumberFormat="0" applyBorder="0" applyAlignment="0" applyProtection="0"/>
    <xf numFmtId="0" fontId="10" fillId="10" borderId="0" applyNumberFormat="0" applyBorder="0" applyAlignment="0" applyProtection="0"/>
    <xf numFmtId="0" fontId="20" fillId="0" borderId="2" applyNumberFormat="0" applyFill="0" applyAlignment="0" applyProtection="0"/>
    <xf numFmtId="0" fontId="6" fillId="5"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17" fillId="3" borderId="0" applyNumberFormat="0" applyBorder="0" applyAlignment="0" applyProtection="0"/>
    <xf numFmtId="0" fontId="6" fillId="13"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21" fillId="0" borderId="3" applyNumberFormat="0" applyFill="0" applyAlignment="0" applyProtection="0"/>
    <xf numFmtId="0" fontId="10" fillId="15" borderId="0" applyNumberFormat="0" applyBorder="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9" fillId="16" borderId="4" applyNumberFormat="0" applyAlignment="0" applyProtection="0"/>
    <xf numFmtId="0" fontId="10" fillId="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22" fillId="0" borderId="5" applyNumberFormat="0" applyFill="0" applyAlignment="0" applyProtection="0"/>
    <xf numFmtId="0" fontId="23" fillId="0" borderId="6" applyNumberFormat="0" applyFill="0" applyAlignment="0" applyProtection="0"/>
    <xf numFmtId="0" fontId="15" fillId="6" borderId="0" applyNumberFormat="0" applyBorder="0" applyAlignment="0" applyProtection="0"/>
    <xf numFmtId="0" fontId="5" fillId="0" borderId="7" applyNumberFormat="0" applyFill="0" applyAlignment="0" applyProtection="0"/>
    <xf numFmtId="0" fontId="14" fillId="16" borderId="1" applyNumberFormat="0" applyAlignment="0" applyProtection="0"/>
    <xf numFmtId="0" fontId="18" fillId="19" borderId="8" applyNumberFormat="0" applyAlignment="0" applyProtection="0"/>
    <xf numFmtId="0" fontId="12" fillId="0" borderId="0" applyNumberFormat="0" applyFill="0" applyBorder="0" applyAlignment="0" applyProtection="0"/>
    <xf numFmtId="0" fontId="10" fillId="20" borderId="0" applyNumberFormat="0" applyBorder="0" applyAlignment="0" applyProtection="0"/>
    <xf numFmtId="0" fontId="10" fillId="17" borderId="0" applyNumberFormat="0" applyBorder="0" applyAlignment="0" applyProtection="0"/>
    <xf numFmtId="0" fontId="10" fillId="21" borderId="0" applyNumberFormat="0" applyBorder="0" applyAlignment="0" applyProtection="0"/>
    <xf numFmtId="0" fontId="11" fillId="22" borderId="0" applyNumberFormat="0" applyBorder="0" applyAlignment="0" applyProtection="0"/>
    <xf numFmtId="0" fontId="0" fillId="23" borderId="9" applyNumberFormat="0" applyFont="0" applyAlignment="0" applyProtection="0"/>
  </cellStyleXfs>
  <cellXfs count="32">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5" xfId="0" applyFont="1" applyBorder="1" applyAlignment="1">
      <alignment horizontal="center" vertical="center" wrapText="1" shrinkToFit="1"/>
    </xf>
    <xf numFmtId="0" fontId="5" fillId="0" borderId="17" xfId="0" applyFont="1" applyBorder="1" applyAlignment="1">
      <alignment horizontal="center" vertical="center" wrapText="1" shrinkToFit="1"/>
    </xf>
    <xf numFmtId="0" fontId="5" fillId="0" borderId="17" xfId="0" applyFont="1" applyBorder="1" applyAlignment="1">
      <alignment horizontal="center" vertical="center" shrinkToFit="1"/>
    </xf>
    <xf numFmtId="0" fontId="5" fillId="0" borderId="14" xfId="0" applyFont="1" applyBorder="1" applyAlignment="1">
      <alignment horizontal="left" vertical="center" shrinkToFit="1"/>
    </xf>
    <xf numFmtId="0" fontId="5" fillId="0" borderId="18" xfId="0" applyFont="1" applyBorder="1" applyAlignment="1">
      <alignment horizontal="left" vertical="center" shrinkToFit="1"/>
    </xf>
    <xf numFmtId="4" fontId="5" fillId="0" borderId="19" xfId="0" applyNumberFormat="1" applyFont="1" applyBorder="1" applyAlignment="1">
      <alignment horizontal="right" vertical="center" shrinkToFit="1"/>
    </xf>
    <xf numFmtId="0" fontId="5" fillId="0" borderId="19" xfId="0" applyFont="1" applyBorder="1" applyAlignment="1">
      <alignment horizontal="right" vertical="center" shrinkToFit="1"/>
    </xf>
    <xf numFmtId="0" fontId="6" fillId="0" borderId="14" xfId="0" applyFont="1" applyBorder="1" applyAlignment="1">
      <alignment horizontal="left" vertical="center" shrinkToFit="1"/>
    </xf>
    <xf numFmtId="0" fontId="6" fillId="0" borderId="18" xfId="0" applyFont="1" applyBorder="1" applyAlignment="1">
      <alignment horizontal="left" vertical="center" shrinkToFit="1"/>
    </xf>
    <xf numFmtId="4" fontId="6" fillId="0" borderId="19" xfId="0" applyNumberFormat="1" applyFont="1" applyBorder="1" applyAlignment="1">
      <alignment horizontal="right" vertical="center" shrinkToFit="1"/>
    </xf>
    <xf numFmtId="0" fontId="6" fillId="0" borderId="14" xfId="0" applyFont="1" applyBorder="1" applyAlignment="1">
      <alignment horizontal="center" vertical="center" shrinkToFit="1"/>
    </xf>
    <xf numFmtId="0" fontId="7" fillId="0" borderId="19" xfId="0" applyNumberFormat="1" applyFont="1" applyFill="1" applyBorder="1" applyAlignment="1">
      <alignment horizontal="left" vertical="center" wrapText="1"/>
    </xf>
    <xf numFmtId="0" fontId="7" fillId="0" borderId="19" xfId="0" applyFont="1" applyFill="1" applyBorder="1" applyAlignment="1">
      <alignment horizontal="left" vertical="center" wrapText="1"/>
    </xf>
    <xf numFmtId="0" fontId="6" fillId="0" borderId="18" xfId="0" applyFont="1" applyBorder="1" applyAlignment="1">
      <alignment horizontal="left" vertical="center" wrapText="1" shrinkToFit="1"/>
    </xf>
    <xf numFmtId="0" fontId="0" fillId="0" borderId="0" xfId="0" applyBorder="1" applyAlignment="1">
      <alignment/>
    </xf>
    <xf numFmtId="4" fontId="6" fillId="0" borderId="0" xfId="0" applyNumberFormat="1" applyFont="1" applyFill="1" applyBorder="1" applyAlignment="1">
      <alignment horizontal="right" vertical="center" shrinkToFit="1"/>
    </xf>
    <xf numFmtId="4" fontId="5" fillId="0" borderId="0" xfId="0" applyNumberFormat="1" applyFont="1" applyFill="1" applyBorder="1" applyAlignment="1">
      <alignment horizontal="right" vertical="center" shrinkToFit="1"/>
    </xf>
    <xf numFmtId="0" fontId="5" fillId="0" borderId="18" xfId="0" applyFont="1" applyBorder="1" applyAlignment="1">
      <alignment horizontal="center" vertical="center" shrinkToFit="1"/>
    </xf>
    <xf numFmtId="0" fontId="8" fillId="0" borderId="20" xfId="0" applyFont="1" applyFill="1" applyBorder="1" applyAlignment="1">
      <alignment horizontal="left" vertical="center" shrinkToFit="1"/>
    </xf>
    <xf numFmtId="0" fontId="8" fillId="0" borderId="21" xfId="0" applyFont="1" applyFill="1" applyBorder="1" applyAlignment="1">
      <alignment horizontal="left" vertical="center" shrinkToFit="1"/>
    </xf>
    <xf numFmtId="179" fontId="0" fillId="0" borderId="0" xfId="0" applyNumberFormat="1" applyAlignment="1">
      <alignment/>
    </xf>
  </cellXfs>
  <cellStyles count="47">
    <cellStyle name="Normal" xfId="0"/>
    <cellStyle name="Comma" xfId="15"/>
    <cellStyle name="Currency" xfId="16"/>
    <cellStyle name="Comma [0]" xfId="17"/>
    <cellStyle name="强调文字颜色 4" xfId="18"/>
    <cellStyle name="Percent" xfId="19"/>
    <cellStyle name="20% - 强调文字颜色 2" xfId="20"/>
    <cellStyle name="Currency [0]" xfId="21"/>
    <cellStyle name="标题" xfId="22"/>
    <cellStyle name="20% - 强调文字颜色 1" xfId="23"/>
    <cellStyle name="输入" xfId="24"/>
    <cellStyle name="20% - 强调文字颜色 3" xfId="25"/>
    <cellStyle name="20% - 强调文字颜色 4" xfId="26"/>
    <cellStyle name="强调文字颜色 1" xfId="27"/>
    <cellStyle name="20% - 强调文字颜色 5" xfId="28"/>
    <cellStyle name="强调文字颜色 2" xfId="29"/>
    <cellStyle name="链接单元格" xfId="30"/>
    <cellStyle name="20% - 强调文字颜色 6" xfId="31"/>
    <cellStyle name="40% - 强调文字颜色 1" xfId="32"/>
    <cellStyle name="40% - 强调文字颜色 2" xfId="33"/>
    <cellStyle name="差" xfId="34"/>
    <cellStyle name="40% - 强调文字颜色 3" xfId="35"/>
    <cellStyle name="40% - 强调文字颜色 4" xfId="36"/>
    <cellStyle name="40% - 强调文字颜色 5" xfId="37"/>
    <cellStyle name="40% - 强调文字颜色 6" xfId="38"/>
    <cellStyle name="标题 3" xfId="39"/>
    <cellStyle name="60% - 强调文字颜色 1" xfId="40"/>
    <cellStyle name="警告文本" xfId="41"/>
    <cellStyle name="标题 4" xfId="42"/>
    <cellStyle name="60% - 强调文字颜色 2" xfId="43"/>
    <cellStyle name="60% - 强调文字颜色 3" xfId="44"/>
    <cellStyle name="输出" xfId="45"/>
    <cellStyle name="60% - 强调文字颜色 4" xfId="46"/>
    <cellStyle name="60% - 强调文字颜色 5" xfId="47"/>
    <cellStyle name="60% - 强调文字颜色 6" xfId="48"/>
    <cellStyle name="标题 1" xfId="49"/>
    <cellStyle name="标题 2" xfId="50"/>
    <cellStyle name="好" xfId="51"/>
    <cellStyle name="汇总" xfId="52"/>
    <cellStyle name="计算" xfId="53"/>
    <cellStyle name="检查单元格" xfId="54"/>
    <cellStyle name="解释性文本" xfId="55"/>
    <cellStyle name="强调文字颜色 3" xfId="56"/>
    <cellStyle name="强调文字颜色 5" xfId="57"/>
    <cellStyle name="强调文字颜色 6" xfId="58"/>
    <cellStyle name="适中" xfId="59"/>
    <cellStyle name="注释"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72"/>
  <sheetViews>
    <sheetView showZeros="0" tabSelected="1" workbookViewId="0" topLeftCell="A31">
      <selection activeCell="B31" sqref="B31"/>
    </sheetView>
  </sheetViews>
  <sheetFormatPr defaultColWidth="8.8515625" defaultRowHeight="12.75"/>
  <cols>
    <col min="1" max="1" width="9.57421875" style="0" customWidth="1"/>
    <col min="2" max="2" width="40.00390625" style="0" customWidth="1"/>
    <col min="3" max="10" width="12.8515625" style="0" customWidth="1"/>
  </cols>
  <sheetData>
    <row r="1" ht="14.25">
      <c r="A1" s="1" t="s">
        <v>0</v>
      </c>
    </row>
    <row r="2" spans="1:10" ht="27">
      <c r="A2" s="2" t="s">
        <v>1</v>
      </c>
      <c r="B2" s="2"/>
      <c r="C2" s="2"/>
      <c r="D2" s="2"/>
      <c r="E2" s="2"/>
      <c r="F2" s="2"/>
      <c r="G2" s="2"/>
      <c r="H2" s="2"/>
      <c r="I2" s="2"/>
      <c r="J2" s="2"/>
    </row>
    <row r="3" spans="1:9" ht="17.25" customHeight="1">
      <c r="A3" s="3"/>
      <c r="I3" s="3" t="s">
        <v>2</v>
      </c>
    </row>
    <row r="4" spans="1:12" ht="24" customHeight="1">
      <c r="A4" s="4" t="s">
        <v>3</v>
      </c>
      <c r="B4" s="5" t="s">
        <v>4</v>
      </c>
      <c r="C4" s="6" t="s">
        <v>5</v>
      </c>
      <c r="D4" s="7"/>
      <c r="E4" s="7"/>
      <c r="F4" s="5"/>
      <c r="G4" s="6" t="s">
        <v>6</v>
      </c>
      <c r="H4" s="7"/>
      <c r="I4" s="7"/>
      <c r="J4" s="5"/>
      <c r="L4" s="25"/>
    </row>
    <row r="5" spans="1:12" ht="24" customHeight="1">
      <c r="A5" s="8" t="s">
        <v>7</v>
      </c>
      <c r="B5" s="9" t="s">
        <v>7</v>
      </c>
      <c r="C5" s="10" t="s">
        <v>8</v>
      </c>
      <c r="D5" s="9" t="s">
        <v>9</v>
      </c>
      <c r="E5" s="11" t="s">
        <v>10</v>
      </c>
      <c r="F5" s="12" t="s">
        <v>11</v>
      </c>
      <c r="G5" s="10" t="s">
        <v>8</v>
      </c>
      <c r="H5" s="9" t="s">
        <v>9</v>
      </c>
      <c r="I5" s="11" t="s">
        <v>10</v>
      </c>
      <c r="J5" s="12" t="s">
        <v>11</v>
      </c>
      <c r="L5" s="25"/>
    </row>
    <row r="6" spans="1:12" ht="24" customHeight="1">
      <c r="A6" s="8" t="s">
        <v>7</v>
      </c>
      <c r="B6" s="9" t="s">
        <v>12</v>
      </c>
      <c r="C6" s="13">
        <v>5</v>
      </c>
      <c r="D6" s="13">
        <v>6</v>
      </c>
      <c r="E6" s="13">
        <v>7</v>
      </c>
      <c r="F6" s="13">
        <v>8</v>
      </c>
      <c r="G6" s="13">
        <v>5</v>
      </c>
      <c r="H6" s="13">
        <v>6</v>
      </c>
      <c r="I6" s="13">
        <v>7</v>
      </c>
      <c r="J6" s="13">
        <v>8</v>
      </c>
      <c r="L6" s="25"/>
    </row>
    <row r="7" spans="1:12" ht="24" customHeight="1">
      <c r="A7" s="14" t="s">
        <v>13</v>
      </c>
      <c r="B7" s="15" t="s">
        <v>14</v>
      </c>
      <c r="C7" s="16">
        <f>SUM(D7:F7)</f>
        <v>5200</v>
      </c>
      <c r="D7" s="16">
        <f>SUM(D9,D16)</f>
        <v>1000</v>
      </c>
      <c r="E7" s="16">
        <f>SUM(E16,E9)</f>
        <v>4200</v>
      </c>
      <c r="F7" s="17"/>
      <c r="G7" s="16">
        <f>SUM(H7:J7)</f>
        <v>1000</v>
      </c>
      <c r="H7" s="16">
        <f>SUM(H9,H16)</f>
        <v>1000</v>
      </c>
      <c r="I7" s="16">
        <f>SUM(I16,I9)</f>
        <v>0</v>
      </c>
      <c r="J7" s="17"/>
      <c r="L7" s="25"/>
    </row>
    <row r="8" spans="1:12" ht="24" customHeight="1" hidden="1">
      <c r="A8" s="18" t="s">
        <v>15</v>
      </c>
      <c r="B8" s="19" t="s">
        <v>16</v>
      </c>
      <c r="C8" s="20"/>
      <c r="D8" s="20"/>
      <c r="E8" s="20"/>
      <c r="F8" s="20"/>
      <c r="G8" s="20"/>
      <c r="H8" s="20"/>
      <c r="I8" s="20"/>
      <c r="J8" s="20"/>
      <c r="L8" s="25"/>
    </row>
    <row r="9" spans="1:13" ht="24" customHeight="1">
      <c r="A9" s="18" t="s">
        <v>17</v>
      </c>
      <c r="B9" s="19" t="s">
        <v>18</v>
      </c>
      <c r="C9" s="20">
        <v>4200</v>
      </c>
      <c r="D9" s="20"/>
      <c r="E9" s="20">
        <f>SUM(E14:E15)</f>
        <v>4200</v>
      </c>
      <c r="F9" s="20"/>
      <c r="G9" s="20"/>
      <c r="H9" s="20"/>
      <c r="I9" s="20"/>
      <c r="J9" s="20"/>
      <c r="L9" s="26"/>
      <c r="M9" s="26"/>
    </row>
    <row r="10" spans="1:12" ht="24" customHeight="1" hidden="1">
      <c r="A10" s="18" t="s">
        <v>19</v>
      </c>
      <c r="B10" s="19" t="s">
        <v>20</v>
      </c>
      <c r="C10" s="20"/>
      <c r="D10" s="20"/>
      <c r="E10" s="20"/>
      <c r="F10" s="20"/>
      <c r="G10" s="20"/>
      <c r="H10" s="20"/>
      <c r="I10" s="20"/>
      <c r="J10" s="20"/>
      <c r="L10" s="25"/>
    </row>
    <row r="11" spans="1:12" ht="24" customHeight="1" hidden="1">
      <c r="A11" s="18" t="s">
        <v>21</v>
      </c>
      <c r="B11" s="19" t="s">
        <v>22</v>
      </c>
      <c r="C11" s="20"/>
      <c r="D11" s="20"/>
      <c r="E11" s="20"/>
      <c r="F11" s="20"/>
      <c r="G11" s="20"/>
      <c r="H11" s="20"/>
      <c r="I11" s="20"/>
      <c r="J11" s="20"/>
      <c r="L11" s="25"/>
    </row>
    <row r="12" spans="1:12" ht="24" customHeight="1" hidden="1">
      <c r="A12" s="18" t="s">
        <v>23</v>
      </c>
      <c r="B12" s="19" t="s">
        <v>24</v>
      </c>
      <c r="C12" s="20"/>
      <c r="D12" s="20"/>
      <c r="E12" s="20"/>
      <c r="F12" s="20"/>
      <c r="G12" s="20"/>
      <c r="H12" s="20"/>
      <c r="I12" s="20"/>
      <c r="J12" s="20"/>
      <c r="L12" s="25"/>
    </row>
    <row r="13" spans="1:12" ht="24" customHeight="1" hidden="1">
      <c r="A13" s="18" t="s">
        <v>25</v>
      </c>
      <c r="B13" s="19" t="s">
        <v>26</v>
      </c>
      <c r="C13" s="20"/>
      <c r="D13" s="20"/>
      <c r="E13" s="20"/>
      <c r="F13" s="20"/>
      <c r="G13" s="20"/>
      <c r="H13" s="20"/>
      <c r="I13" s="20"/>
      <c r="J13" s="20"/>
      <c r="L13" s="25"/>
    </row>
    <row r="14" spans="1:12" ht="24" customHeight="1">
      <c r="A14" s="21">
        <v>1</v>
      </c>
      <c r="B14" s="19" t="s">
        <v>27</v>
      </c>
      <c r="C14" s="20"/>
      <c r="D14" s="20"/>
      <c r="E14" s="20">
        <v>4200</v>
      </c>
      <c r="F14" s="20"/>
      <c r="G14" s="20"/>
      <c r="H14" s="20"/>
      <c r="I14" s="20"/>
      <c r="J14" s="20"/>
      <c r="L14" s="25"/>
    </row>
    <row r="15" spans="1:12" ht="24" customHeight="1">
      <c r="A15" s="21" t="s">
        <v>28</v>
      </c>
      <c r="B15" s="19" t="s">
        <v>28</v>
      </c>
      <c r="C15" s="20"/>
      <c r="D15" s="20"/>
      <c r="E15" s="20"/>
      <c r="F15" s="20"/>
      <c r="G15" s="20"/>
      <c r="H15" s="20"/>
      <c r="I15" s="20"/>
      <c r="J15" s="20"/>
      <c r="L15" s="25"/>
    </row>
    <row r="16" spans="1:12" ht="24" customHeight="1">
      <c r="A16" s="18" t="s">
        <v>29</v>
      </c>
      <c r="B16" s="19" t="s">
        <v>30</v>
      </c>
      <c r="C16" s="20">
        <v>1000</v>
      </c>
      <c r="D16" s="20">
        <f aca="true" t="shared" si="0" ref="D16:H16">SUM(D19:D20)</f>
        <v>1000</v>
      </c>
      <c r="E16" s="20">
        <f t="shared" si="0"/>
        <v>0</v>
      </c>
      <c r="F16" s="20"/>
      <c r="G16" s="20">
        <v>1000</v>
      </c>
      <c r="H16" s="20">
        <f t="shared" si="0"/>
        <v>1000</v>
      </c>
      <c r="I16" s="20"/>
      <c r="J16" s="20"/>
      <c r="L16" s="26"/>
    </row>
    <row r="17" spans="1:12" ht="24" customHeight="1" hidden="1">
      <c r="A17" s="18" t="s">
        <v>31</v>
      </c>
      <c r="B17" s="19" t="s">
        <v>32</v>
      </c>
      <c r="C17" s="20"/>
      <c r="D17" s="20"/>
      <c r="E17" s="20"/>
      <c r="F17" s="20"/>
      <c r="G17" s="20"/>
      <c r="H17" s="20"/>
      <c r="I17" s="20"/>
      <c r="J17" s="20"/>
      <c r="L17" s="25"/>
    </row>
    <row r="18" spans="1:12" ht="24" customHeight="1" hidden="1">
      <c r="A18" s="18" t="s">
        <v>33</v>
      </c>
      <c r="B18" s="19" t="s">
        <v>34</v>
      </c>
      <c r="C18" s="20"/>
      <c r="D18" s="20"/>
      <c r="E18" s="20"/>
      <c r="F18" s="20"/>
      <c r="G18" s="20"/>
      <c r="H18" s="20"/>
      <c r="I18" s="20"/>
      <c r="J18" s="20"/>
      <c r="L18" s="25"/>
    </row>
    <row r="19" spans="1:12" ht="24" customHeight="1">
      <c r="A19" s="21">
        <v>1</v>
      </c>
      <c r="B19" s="19" t="s">
        <v>35</v>
      </c>
      <c r="C19" s="20"/>
      <c r="D19" s="20">
        <v>1000</v>
      </c>
      <c r="E19" s="20"/>
      <c r="F19" s="20"/>
      <c r="G19" s="20"/>
      <c r="H19" s="20">
        <v>1000</v>
      </c>
      <c r="I19" s="20"/>
      <c r="J19" s="20"/>
      <c r="L19" s="25"/>
    </row>
    <row r="20" spans="1:12" ht="24" customHeight="1">
      <c r="A20" s="21">
        <v>2</v>
      </c>
      <c r="B20" s="19" t="s">
        <v>36</v>
      </c>
      <c r="C20" s="20"/>
      <c r="D20" s="20"/>
      <c r="E20" s="20"/>
      <c r="F20" s="20"/>
      <c r="G20" s="20"/>
      <c r="H20" s="20"/>
      <c r="I20" s="20"/>
      <c r="J20" s="20"/>
      <c r="L20" s="25"/>
    </row>
    <row r="21" spans="1:13" ht="24" customHeight="1">
      <c r="A21" s="14" t="s">
        <v>37</v>
      </c>
      <c r="B21" s="15" t="s">
        <v>38</v>
      </c>
      <c r="C21" s="16">
        <f aca="true" t="shared" si="1" ref="C21:F21">SUM(C22,C42,C45)</f>
        <v>3800</v>
      </c>
      <c r="D21" s="16">
        <f t="shared" si="1"/>
        <v>3800</v>
      </c>
      <c r="E21" s="16">
        <f t="shared" si="1"/>
        <v>0</v>
      </c>
      <c r="F21" s="16">
        <f t="shared" si="1"/>
        <v>0</v>
      </c>
      <c r="G21" s="16">
        <f aca="true" t="shared" si="2" ref="G21:J21">SUM(G22)</f>
        <v>19400</v>
      </c>
      <c r="H21" s="16">
        <f t="shared" si="2"/>
        <v>19400</v>
      </c>
      <c r="I21" s="16">
        <f t="shared" si="2"/>
        <v>0</v>
      </c>
      <c r="J21" s="16">
        <f t="shared" si="2"/>
        <v>0</v>
      </c>
      <c r="L21" s="27"/>
      <c r="M21" s="27"/>
    </row>
    <row r="22" spans="1:12" ht="24" customHeight="1">
      <c r="A22" s="18" t="s">
        <v>39</v>
      </c>
      <c r="B22" s="19" t="s">
        <v>40</v>
      </c>
      <c r="C22" s="20">
        <f>SUM(D22:F22)</f>
        <v>1900</v>
      </c>
      <c r="D22" s="20">
        <f>SUM(D25:D41)</f>
        <v>1900</v>
      </c>
      <c r="E22" s="20"/>
      <c r="F22" s="20"/>
      <c r="G22" s="20">
        <f>SUM(H22:J22)</f>
        <v>19400</v>
      </c>
      <c r="H22" s="20">
        <f>SUM(H25:H41)</f>
        <v>19400</v>
      </c>
      <c r="I22" s="20"/>
      <c r="J22" s="20"/>
      <c r="L22" s="25"/>
    </row>
    <row r="23" spans="1:12" ht="24" customHeight="1" hidden="1">
      <c r="A23" s="18" t="s">
        <v>41</v>
      </c>
      <c r="B23" s="19" t="s">
        <v>42</v>
      </c>
      <c r="C23" s="20"/>
      <c r="D23" s="20"/>
      <c r="E23" s="20"/>
      <c r="F23" s="20"/>
      <c r="G23" s="20"/>
      <c r="H23" s="20"/>
      <c r="I23" s="20"/>
      <c r="J23" s="20"/>
      <c r="L23" s="25"/>
    </row>
    <row r="24" spans="1:12" ht="24" customHeight="1" hidden="1">
      <c r="A24" s="18" t="s">
        <v>43</v>
      </c>
      <c r="B24" s="19" t="s">
        <v>44</v>
      </c>
      <c r="C24" s="20"/>
      <c r="D24" s="20"/>
      <c r="E24" s="20"/>
      <c r="F24" s="20"/>
      <c r="G24" s="20"/>
      <c r="H24" s="20"/>
      <c r="I24" s="20"/>
      <c r="J24" s="20"/>
      <c r="L24" s="25"/>
    </row>
    <row r="25" spans="1:12" ht="28.5" customHeight="1">
      <c r="A25" s="21">
        <v>1</v>
      </c>
      <c r="B25" s="22" t="s">
        <v>45</v>
      </c>
      <c r="C25" s="20"/>
      <c r="D25" s="20">
        <v>500</v>
      </c>
      <c r="E25" s="20"/>
      <c r="F25" s="20"/>
      <c r="G25" s="20"/>
      <c r="H25" s="20"/>
      <c r="I25" s="20"/>
      <c r="J25" s="20"/>
      <c r="L25" s="25"/>
    </row>
    <row r="26" spans="1:12" ht="24" customHeight="1">
      <c r="A26" s="21">
        <v>2</v>
      </c>
      <c r="B26" s="22" t="s">
        <v>46</v>
      </c>
      <c r="C26" s="20"/>
      <c r="D26" s="20">
        <v>200</v>
      </c>
      <c r="E26" s="20"/>
      <c r="F26" s="20"/>
      <c r="G26" s="20"/>
      <c r="H26" s="20"/>
      <c r="I26" s="20"/>
      <c r="J26" s="20"/>
      <c r="L26" s="25"/>
    </row>
    <row r="27" spans="1:12" ht="24" customHeight="1">
      <c r="A27" s="21">
        <v>3</v>
      </c>
      <c r="B27" s="22" t="s">
        <v>47</v>
      </c>
      <c r="C27" s="20"/>
      <c r="D27" s="20">
        <v>200</v>
      </c>
      <c r="E27" s="20"/>
      <c r="F27" s="20"/>
      <c r="G27" s="20"/>
      <c r="H27" s="20"/>
      <c r="I27" s="20"/>
      <c r="J27" s="20"/>
      <c r="L27" s="25"/>
    </row>
    <row r="28" spans="1:12" ht="28.5" customHeight="1">
      <c r="A28" s="21">
        <v>4</v>
      </c>
      <c r="B28" s="22" t="s">
        <v>48</v>
      </c>
      <c r="C28" s="20"/>
      <c r="D28" s="20">
        <v>500</v>
      </c>
      <c r="E28" s="20"/>
      <c r="F28" s="20"/>
      <c r="G28" s="20"/>
      <c r="H28" s="20"/>
      <c r="I28" s="20"/>
      <c r="J28" s="20"/>
      <c r="L28" s="25"/>
    </row>
    <row r="29" spans="1:12" ht="30" customHeight="1">
      <c r="A29" s="21">
        <v>5</v>
      </c>
      <c r="B29" s="22" t="s">
        <v>49</v>
      </c>
      <c r="C29" s="20"/>
      <c r="D29" s="20">
        <v>500</v>
      </c>
      <c r="E29" s="20"/>
      <c r="F29" s="20"/>
      <c r="G29" s="20"/>
      <c r="H29" s="20"/>
      <c r="I29" s="20"/>
      <c r="J29" s="20"/>
      <c r="L29" s="25"/>
    </row>
    <row r="30" spans="1:12" ht="24" customHeight="1">
      <c r="A30" s="21">
        <v>6</v>
      </c>
      <c r="B30" s="23" t="s">
        <v>50</v>
      </c>
      <c r="C30" s="20"/>
      <c r="D30" s="20"/>
      <c r="E30" s="20"/>
      <c r="F30" s="20"/>
      <c r="G30" s="20"/>
      <c r="H30" s="20">
        <v>10000</v>
      </c>
      <c r="I30" s="20"/>
      <c r="J30" s="20"/>
      <c r="L30" s="25"/>
    </row>
    <row r="31" spans="1:12" ht="30" customHeight="1">
      <c r="A31" s="21">
        <v>7</v>
      </c>
      <c r="B31" s="24" t="s">
        <v>51</v>
      </c>
      <c r="C31" s="20"/>
      <c r="D31" s="20"/>
      <c r="E31" s="20"/>
      <c r="F31" s="20"/>
      <c r="G31" s="20"/>
      <c r="H31" s="20">
        <v>500</v>
      </c>
      <c r="I31" s="20"/>
      <c r="J31" s="20"/>
      <c r="L31" s="25"/>
    </row>
    <row r="32" spans="1:12" ht="24" customHeight="1">
      <c r="A32" s="21">
        <v>8</v>
      </c>
      <c r="B32" s="19" t="s">
        <v>52</v>
      </c>
      <c r="C32" s="20"/>
      <c r="D32" s="20"/>
      <c r="E32" s="20"/>
      <c r="F32" s="20"/>
      <c r="G32" s="20"/>
      <c r="H32" s="20">
        <v>500</v>
      </c>
      <c r="I32" s="20"/>
      <c r="J32" s="20"/>
      <c r="L32" s="25"/>
    </row>
    <row r="33" spans="1:12" ht="24" customHeight="1">
      <c r="A33" s="21">
        <v>9</v>
      </c>
      <c r="B33" s="19" t="s">
        <v>53</v>
      </c>
      <c r="C33" s="20"/>
      <c r="D33" s="20"/>
      <c r="E33" s="20"/>
      <c r="F33" s="20"/>
      <c r="G33" s="20"/>
      <c r="H33" s="20">
        <v>1000</v>
      </c>
      <c r="I33" s="20"/>
      <c r="J33" s="20"/>
      <c r="L33" s="25"/>
    </row>
    <row r="34" spans="1:12" ht="24" customHeight="1">
      <c r="A34" s="21">
        <v>10</v>
      </c>
      <c r="B34" s="19" t="s">
        <v>54</v>
      </c>
      <c r="C34" s="20"/>
      <c r="D34" s="20"/>
      <c r="E34" s="20"/>
      <c r="F34" s="20"/>
      <c r="G34" s="20"/>
      <c r="H34" s="20">
        <v>500</v>
      </c>
      <c r="I34" s="20"/>
      <c r="J34" s="20"/>
      <c r="L34" s="25"/>
    </row>
    <row r="35" spans="1:12" ht="24" customHeight="1">
      <c r="A35" s="21">
        <v>11</v>
      </c>
      <c r="B35" s="19" t="s">
        <v>55</v>
      </c>
      <c r="C35" s="20"/>
      <c r="D35" s="20"/>
      <c r="E35" s="20"/>
      <c r="F35" s="20"/>
      <c r="G35" s="20"/>
      <c r="H35" s="20">
        <v>500</v>
      </c>
      <c r="I35" s="20"/>
      <c r="J35" s="20"/>
      <c r="L35" s="25"/>
    </row>
    <row r="36" spans="1:12" ht="31.5" customHeight="1">
      <c r="A36" s="21">
        <v>12</v>
      </c>
      <c r="B36" s="24" t="s">
        <v>56</v>
      </c>
      <c r="C36" s="20"/>
      <c r="D36" s="20"/>
      <c r="E36" s="20"/>
      <c r="F36" s="20"/>
      <c r="G36" s="20"/>
      <c r="H36" s="20">
        <v>500</v>
      </c>
      <c r="I36" s="20"/>
      <c r="J36" s="20"/>
      <c r="L36" s="25"/>
    </row>
    <row r="37" spans="1:12" ht="30" customHeight="1">
      <c r="A37" s="21">
        <v>13</v>
      </c>
      <c r="B37" s="24" t="s">
        <v>57</v>
      </c>
      <c r="C37" s="20"/>
      <c r="D37" s="20"/>
      <c r="E37" s="20"/>
      <c r="F37" s="20"/>
      <c r="G37" s="20"/>
      <c r="H37" s="20">
        <v>1500</v>
      </c>
      <c r="I37" s="20"/>
      <c r="J37" s="20"/>
      <c r="L37" s="25"/>
    </row>
    <row r="38" spans="1:12" ht="24" customHeight="1">
      <c r="A38" s="21">
        <v>14</v>
      </c>
      <c r="B38" s="19" t="s">
        <v>58</v>
      </c>
      <c r="C38" s="20"/>
      <c r="D38" s="20"/>
      <c r="E38" s="20"/>
      <c r="F38" s="20"/>
      <c r="G38" s="20"/>
      <c r="H38" s="20">
        <v>2700</v>
      </c>
      <c r="I38" s="20"/>
      <c r="J38" s="20"/>
      <c r="L38" s="25"/>
    </row>
    <row r="39" spans="1:12" ht="24" customHeight="1">
      <c r="A39" s="21">
        <v>15</v>
      </c>
      <c r="B39" s="19" t="s">
        <v>59</v>
      </c>
      <c r="C39" s="20"/>
      <c r="D39" s="20"/>
      <c r="E39" s="20"/>
      <c r="F39" s="20"/>
      <c r="G39" s="20"/>
      <c r="H39" s="20">
        <v>200</v>
      </c>
      <c r="I39" s="20"/>
      <c r="J39" s="20"/>
      <c r="L39" s="25"/>
    </row>
    <row r="40" spans="1:12" ht="24" customHeight="1">
      <c r="A40" s="21">
        <v>16</v>
      </c>
      <c r="B40" s="19" t="s">
        <v>60</v>
      </c>
      <c r="C40" s="20"/>
      <c r="D40" s="20"/>
      <c r="E40" s="20"/>
      <c r="F40" s="20"/>
      <c r="G40" s="20"/>
      <c r="H40" s="20">
        <v>500</v>
      </c>
      <c r="I40" s="20"/>
      <c r="J40" s="20"/>
      <c r="L40" s="25"/>
    </row>
    <row r="41" spans="1:12" ht="24" customHeight="1">
      <c r="A41" s="21">
        <v>17</v>
      </c>
      <c r="B41" s="19" t="s">
        <v>61</v>
      </c>
      <c r="C41" s="20"/>
      <c r="D41" s="20"/>
      <c r="E41" s="20"/>
      <c r="F41" s="20"/>
      <c r="G41" s="20"/>
      <c r="H41" s="20">
        <v>1000</v>
      </c>
      <c r="I41" s="20"/>
      <c r="J41" s="20"/>
      <c r="L41" s="25"/>
    </row>
    <row r="42" spans="1:12" ht="24" customHeight="1">
      <c r="A42" s="18" t="s">
        <v>62</v>
      </c>
      <c r="B42" s="19" t="s">
        <v>63</v>
      </c>
      <c r="C42" s="20">
        <f>SUM(D42:F42)</f>
        <v>1400</v>
      </c>
      <c r="D42" s="20">
        <f>SUM(D43:D44)</f>
        <v>1400</v>
      </c>
      <c r="E42" s="20"/>
      <c r="F42" s="20"/>
      <c r="G42" s="20">
        <f>SUM(H42:J42)</f>
        <v>1000</v>
      </c>
      <c r="H42" s="20">
        <f>SUM(H43:H44)</f>
        <v>1000</v>
      </c>
      <c r="I42" s="20"/>
      <c r="J42" s="20"/>
      <c r="L42" s="25"/>
    </row>
    <row r="43" spans="1:12" ht="24" customHeight="1">
      <c r="A43" s="21">
        <v>1</v>
      </c>
      <c r="B43" s="19" t="s">
        <v>64</v>
      </c>
      <c r="C43" s="20"/>
      <c r="D43" s="20">
        <v>1400</v>
      </c>
      <c r="E43" s="20"/>
      <c r="F43" s="20"/>
      <c r="G43" s="20"/>
      <c r="H43" s="20"/>
      <c r="I43" s="20"/>
      <c r="J43" s="20"/>
      <c r="L43" s="25"/>
    </row>
    <row r="44" spans="1:12" ht="30" customHeight="1">
      <c r="A44" s="21">
        <v>2</v>
      </c>
      <c r="B44" s="24" t="s">
        <v>65</v>
      </c>
      <c r="C44" s="20"/>
      <c r="D44" s="20"/>
      <c r="E44" s="20"/>
      <c r="F44" s="20"/>
      <c r="G44" s="20"/>
      <c r="H44" s="20">
        <v>1000</v>
      </c>
      <c r="I44" s="20"/>
      <c r="J44" s="20"/>
      <c r="L44" s="25"/>
    </row>
    <row r="45" spans="1:10" ht="24" customHeight="1">
      <c r="A45" s="18" t="s">
        <v>66</v>
      </c>
      <c r="B45" s="19" t="s">
        <v>67</v>
      </c>
      <c r="C45" s="20">
        <f>SUM(D45:F45)</f>
        <v>500</v>
      </c>
      <c r="D45" s="20">
        <f>SUM(D49)</f>
        <v>500</v>
      </c>
      <c r="E45" s="20"/>
      <c r="F45" s="20"/>
      <c r="G45" s="20"/>
      <c r="H45" s="20"/>
      <c r="I45" s="20"/>
      <c r="J45" s="20"/>
    </row>
    <row r="46" spans="1:10" ht="24" customHeight="1" hidden="1">
      <c r="A46" s="18" t="s">
        <v>68</v>
      </c>
      <c r="B46" s="19" t="s">
        <v>69</v>
      </c>
      <c r="C46" s="20"/>
      <c r="D46" s="20"/>
      <c r="E46" s="20"/>
      <c r="F46" s="20"/>
      <c r="G46" s="20"/>
      <c r="H46" s="20"/>
      <c r="I46" s="20"/>
      <c r="J46" s="20"/>
    </row>
    <row r="47" spans="1:10" ht="24" customHeight="1" hidden="1">
      <c r="A47" s="18" t="s">
        <v>70</v>
      </c>
      <c r="B47" s="19" t="s">
        <v>71</v>
      </c>
      <c r="C47" s="20"/>
      <c r="D47" s="20"/>
      <c r="E47" s="20"/>
      <c r="F47" s="20"/>
      <c r="G47" s="20"/>
      <c r="H47" s="20"/>
      <c r="I47" s="20"/>
      <c r="J47" s="20"/>
    </row>
    <row r="48" spans="1:10" ht="24" customHeight="1" hidden="1">
      <c r="A48" s="18" t="s">
        <v>72</v>
      </c>
      <c r="B48" s="19" t="s">
        <v>73</v>
      </c>
      <c r="C48" s="20"/>
      <c r="D48" s="20"/>
      <c r="E48" s="20"/>
      <c r="F48" s="20"/>
      <c r="G48" s="20"/>
      <c r="H48" s="20"/>
      <c r="I48" s="20"/>
      <c r="J48" s="20"/>
    </row>
    <row r="49" spans="1:10" ht="42" customHeight="1">
      <c r="A49" s="21">
        <v>1</v>
      </c>
      <c r="B49" s="24" t="s">
        <v>74</v>
      </c>
      <c r="C49" s="20"/>
      <c r="D49" s="20">
        <v>500</v>
      </c>
      <c r="E49" s="20"/>
      <c r="F49" s="20"/>
      <c r="G49" s="20"/>
      <c r="H49" s="20"/>
      <c r="I49" s="20"/>
      <c r="J49" s="20"/>
    </row>
    <row r="50" spans="1:10" ht="24" customHeight="1">
      <c r="A50" s="14" t="s">
        <v>75</v>
      </c>
      <c r="B50" s="15" t="s">
        <v>76</v>
      </c>
      <c r="C50" s="16"/>
      <c r="D50" s="16"/>
      <c r="E50" s="16"/>
      <c r="F50" s="16"/>
      <c r="G50" s="16"/>
      <c r="H50" s="16"/>
      <c r="I50" s="16"/>
      <c r="J50" s="16"/>
    </row>
    <row r="51" spans="1:10" ht="24" customHeight="1" hidden="1">
      <c r="A51" s="18" t="s">
        <v>77</v>
      </c>
      <c r="B51" s="19" t="s">
        <v>78</v>
      </c>
      <c r="C51" s="20"/>
      <c r="D51" s="20"/>
      <c r="E51" s="20"/>
      <c r="F51" s="20"/>
      <c r="G51" s="20"/>
      <c r="H51" s="20"/>
      <c r="I51" s="20"/>
      <c r="J51" s="20"/>
    </row>
    <row r="52" spans="1:10" ht="24" customHeight="1">
      <c r="A52" s="14" t="s">
        <v>79</v>
      </c>
      <c r="B52" s="15" t="s">
        <v>80</v>
      </c>
      <c r="C52" s="16"/>
      <c r="D52" s="16"/>
      <c r="E52" s="16"/>
      <c r="F52" s="16"/>
      <c r="G52" s="16"/>
      <c r="H52" s="16"/>
      <c r="I52" s="16"/>
      <c r="J52" s="16"/>
    </row>
    <row r="53" spans="1:10" ht="24" customHeight="1" hidden="1">
      <c r="A53" s="18" t="s">
        <v>81</v>
      </c>
      <c r="B53" s="19" t="s">
        <v>82</v>
      </c>
      <c r="C53" s="20"/>
      <c r="D53" s="20"/>
      <c r="E53" s="20"/>
      <c r="F53" s="20"/>
      <c r="G53" s="20"/>
      <c r="H53" s="20"/>
      <c r="I53" s="20"/>
      <c r="J53" s="20"/>
    </row>
    <row r="54" spans="1:10" ht="24" customHeight="1" hidden="1">
      <c r="A54" s="18" t="s">
        <v>83</v>
      </c>
      <c r="B54" s="19" t="s">
        <v>84</v>
      </c>
      <c r="C54" s="20"/>
      <c r="D54" s="20"/>
      <c r="E54" s="20"/>
      <c r="F54" s="20"/>
      <c r="G54" s="20"/>
      <c r="H54" s="20"/>
      <c r="I54" s="20"/>
      <c r="J54" s="20"/>
    </row>
    <row r="55" spans="1:10" ht="24" customHeight="1" hidden="1">
      <c r="A55" s="18" t="s">
        <v>85</v>
      </c>
      <c r="B55" s="19" t="s">
        <v>86</v>
      </c>
      <c r="C55" s="20"/>
      <c r="D55" s="20"/>
      <c r="E55" s="20"/>
      <c r="F55" s="20"/>
      <c r="G55" s="20"/>
      <c r="H55" s="20"/>
      <c r="I55" s="20"/>
      <c r="J55" s="20"/>
    </row>
    <row r="56" spans="1:10" ht="24" customHeight="1">
      <c r="A56" s="14" t="s">
        <v>87</v>
      </c>
      <c r="B56" s="15" t="s">
        <v>88</v>
      </c>
      <c r="C56" s="16">
        <f>SUM(D56:F56)</f>
        <v>1200</v>
      </c>
      <c r="D56" s="16">
        <f>SUM(D58:D66)</f>
        <v>1200</v>
      </c>
      <c r="E56" s="16"/>
      <c r="F56" s="16"/>
      <c r="G56" s="16">
        <f>SUM(H56:J56)</f>
        <v>23700</v>
      </c>
      <c r="H56" s="16">
        <f>SUM(H58:H66)</f>
        <v>23700</v>
      </c>
      <c r="I56" s="16"/>
      <c r="J56" s="16"/>
    </row>
    <row r="57" spans="1:10" ht="24" customHeight="1" hidden="1">
      <c r="A57" s="18" t="s">
        <v>89</v>
      </c>
      <c r="B57" s="19" t="s">
        <v>90</v>
      </c>
      <c r="C57" s="20"/>
      <c r="D57" s="20"/>
      <c r="E57" s="20"/>
      <c r="F57" s="20"/>
      <c r="G57" s="20"/>
      <c r="H57" s="20"/>
      <c r="I57" s="20"/>
      <c r="J57" s="20"/>
    </row>
    <row r="58" spans="1:10" ht="30" customHeight="1">
      <c r="A58" s="21">
        <v>1</v>
      </c>
      <c r="B58" s="24" t="s">
        <v>91</v>
      </c>
      <c r="C58" s="20"/>
      <c r="D58" s="20">
        <v>1000</v>
      </c>
      <c r="E58" s="20"/>
      <c r="F58" s="20"/>
      <c r="G58" s="20"/>
      <c r="H58" s="20"/>
      <c r="I58" s="20"/>
      <c r="J58" s="20"/>
    </row>
    <row r="59" spans="1:10" ht="28.5" customHeight="1">
      <c r="A59" s="21">
        <v>2</v>
      </c>
      <c r="B59" s="24" t="s">
        <v>92</v>
      </c>
      <c r="C59" s="20"/>
      <c r="D59" s="20">
        <v>200</v>
      </c>
      <c r="E59" s="20"/>
      <c r="F59" s="20"/>
      <c r="G59" s="20"/>
      <c r="H59" s="20"/>
      <c r="I59" s="20"/>
      <c r="J59" s="20"/>
    </row>
    <row r="60" spans="1:10" ht="24" customHeight="1">
      <c r="A60" s="21">
        <v>3</v>
      </c>
      <c r="B60" s="19" t="s">
        <v>93</v>
      </c>
      <c r="C60" s="20"/>
      <c r="D60" s="20"/>
      <c r="E60" s="20"/>
      <c r="F60" s="20"/>
      <c r="G60" s="20"/>
      <c r="H60" s="20">
        <v>1000</v>
      </c>
      <c r="I60" s="20"/>
      <c r="J60" s="20"/>
    </row>
    <row r="61" spans="1:10" ht="24" customHeight="1">
      <c r="A61" s="21">
        <v>4</v>
      </c>
      <c r="B61" s="19" t="s">
        <v>94</v>
      </c>
      <c r="C61" s="20"/>
      <c r="D61" s="20"/>
      <c r="E61" s="20"/>
      <c r="F61" s="20"/>
      <c r="G61" s="20"/>
      <c r="H61" s="20">
        <v>1500</v>
      </c>
      <c r="I61" s="20"/>
      <c r="J61" s="20"/>
    </row>
    <row r="62" spans="1:10" ht="24" customHeight="1">
      <c r="A62" s="21">
        <v>5</v>
      </c>
      <c r="B62" s="19" t="s">
        <v>95</v>
      </c>
      <c r="C62" s="20"/>
      <c r="D62" s="20"/>
      <c r="E62" s="20"/>
      <c r="F62" s="20"/>
      <c r="G62" s="20"/>
      <c r="H62" s="20">
        <v>1500</v>
      </c>
      <c r="I62" s="20"/>
      <c r="J62" s="20"/>
    </row>
    <row r="63" spans="1:10" ht="24" customHeight="1">
      <c r="A63" s="21">
        <v>6</v>
      </c>
      <c r="B63" s="19" t="s">
        <v>96</v>
      </c>
      <c r="C63" s="20"/>
      <c r="D63" s="20"/>
      <c r="E63" s="20"/>
      <c r="F63" s="20"/>
      <c r="G63" s="20"/>
      <c r="H63" s="20">
        <v>1500</v>
      </c>
      <c r="I63" s="20"/>
      <c r="J63" s="20"/>
    </row>
    <row r="64" spans="1:10" ht="24" customHeight="1">
      <c r="A64" s="21">
        <v>7</v>
      </c>
      <c r="B64" s="19" t="s">
        <v>97</v>
      </c>
      <c r="C64" s="20"/>
      <c r="D64" s="20"/>
      <c r="E64" s="20"/>
      <c r="F64" s="20"/>
      <c r="G64" s="20"/>
      <c r="H64" s="20">
        <v>2700</v>
      </c>
      <c r="I64" s="20"/>
      <c r="J64" s="20"/>
    </row>
    <row r="65" spans="1:10" ht="24" customHeight="1">
      <c r="A65" s="21">
        <v>8</v>
      </c>
      <c r="B65" s="19" t="s">
        <v>98</v>
      </c>
      <c r="C65" s="20"/>
      <c r="D65" s="20"/>
      <c r="E65" s="20"/>
      <c r="F65" s="20"/>
      <c r="G65" s="20"/>
      <c r="H65" s="20">
        <v>1500</v>
      </c>
      <c r="I65" s="20"/>
      <c r="J65" s="20"/>
    </row>
    <row r="66" spans="1:10" ht="24" customHeight="1">
      <c r="A66" s="21">
        <v>9</v>
      </c>
      <c r="B66" s="19" t="s">
        <v>99</v>
      </c>
      <c r="C66" s="20"/>
      <c r="D66" s="20"/>
      <c r="E66" s="20"/>
      <c r="F66" s="20"/>
      <c r="G66" s="20"/>
      <c r="H66" s="20">
        <v>14000</v>
      </c>
      <c r="I66" s="20"/>
      <c r="J66" s="20"/>
    </row>
    <row r="67" spans="1:10" ht="24" customHeight="1">
      <c r="A67" s="14" t="s">
        <v>100</v>
      </c>
      <c r="B67" s="15" t="s">
        <v>101</v>
      </c>
      <c r="C67" s="16"/>
      <c r="D67" s="16"/>
      <c r="E67" s="16"/>
      <c r="F67" s="16"/>
      <c r="G67" s="16"/>
      <c r="H67" s="16"/>
      <c r="I67" s="16"/>
      <c r="J67" s="16"/>
    </row>
    <row r="68" spans="1:10" ht="24" customHeight="1">
      <c r="A68" s="18" t="s">
        <v>102</v>
      </c>
      <c r="B68" s="19" t="s">
        <v>103</v>
      </c>
      <c r="C68" s="20"/>
      <c r="D68" s="20"/>
      <c r="E68" s="20"/>
      <c r="F68" s="20"/>
      <c r="G68" s="20"/>
      <c r="H68" s="20"/>
      <c r="I68" s="20"/>
      <c r="J68" s="20"/>
    </row>
    <row r="69" spans="1:10" ht="24" customHeight="1">
      <c r="A69" s="14" t="s">
        <v>104</v>
      </c>
      <c r="B69" s="15" t="s">
        <v>105</v>
      </c>
      <c r="C69" s="16">
        <f>SUM(D69:F69)</f>
        <v>7833.09</v>
      </c>
      <c r="D69" s="16"/>
      <c r="E69" s="16">
        <f>SUM(E70)</f>
        <v>7833.09</v>
      </c>
      <c r="F69" s="16"/>
      <c r="G69" s="16">
        <f>SUM(H69:J69)</f>
        <v>6591.7</v>
      </c>
      <c r="H69" s="16"/>
      <c r="I69" s="16">
        <f>SUM(I70)</f>
        <v>6591.7</v>
      </c>
      <c r="J69" s="16"/>
    </row>
    <row r="70" spans="1:10" ht="24" customHeight="1">
      <c r="A70" s="18" t="s">
        <v>106</v>
      </c>
      <c r="B70" s="19" t="s">
        <v>107</v>
      </c>
      <c r="C70" s="20"/>
      <c r="D70" s="20"/>
      <c r="E70" s="20">
        <v>7833.09</v>
      </c>
      <c r="F70" s="20"/>
      <c r="G70" s="20"/>
      <c r="H70" s="20"/>
      <c r="I70" s="20">
        <v>6591.7</v>
      </c>
      <c r="J70" s="20"/>
    </row>
    <row r="71" spans="1:10" ht="24" customHeight="1">
      <c r="A71" s="14" t="s">
        <v>7</v>
      </c>
      <c r="B71" s="28" t="s">
        <v>108</v>
      </c>
      <c r="C71" s="16">
        <f aca="true" t="shared" si="3" ref="C71:J71">SUM(C7,C21,C50,C52,C56,C67,C69)</f>
        <v>18033.09</v>
      </c>
      <c r="D71" s="16">
        <f t="shared" si="3"/>
        <v>6000</v>
      </c>
      <c r="E71" s="16">
        <f t="shared" si="3"/>
        <v>12033.09</v>
      </c>
      <c r="F71" s="16">
        <f t="shared" si="3"/>
        <v>0</v>
      </c>
      <c r="G71" s="16">
        <f t="shared" si="3"/>
        <v>50691.7</v>
      </c>
      <c r="H71" s="16">
        <f t="shared" si="3"/>
        <v>44100</v>
      </c>
      <c r="I71" s="16">
        <f t="shared" si="3"/>
        <v>6591.7</v>
      </c>
      <c r="J71" s="16">
        <f t="shared" si="3"/>
        <v>0</v>
      </c>
    </row>
    <row r="72" spans="1:12" ht="30" customHeight="1">
      <c r="A72" s="29" t="s">
        <v>109</v>
      </c>
      <c r="B72" s="30"/>
      <c r="C72" s="30"/>
      <c r="D72" s="30"/>
      <c r="E72" s="30"/>
      <c r="F72" s="30"/>
      <c r="G72" s="30"/>
      <c r="H72" s="30"/>
      <c r="L72" s="31"/>
    </row>
  </sheetData>
  <sheetProtection/>
  <autoFilter ref="A5:B73"/>
  <mergeCells count="6">
    <mergeCell ref="A2:J2"/>
    <mergeCell ref="C4:F4"/>
    <mergeCell ref="G4:J4"/>
    <mergeCell ref="A72:H72"/>
    <mergeCell ref="A4:A6"/>
    <mergeCell ref="B4:B5"/>
  </mergeCells>
  <printOptions/>
  <pageMargins left="0.39305555555555555" right="0.19652777777777777" top="0.7083333333333334" bottom="0.6298611111111111" header="0.5111111111111111" footer="0.5111111111111111"/>
  <pageSetup horizontalDpi="600" verticalDpi="600" orientation="landscape" paperSize="122"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qqbo.cc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金辉</dc:creator>
  <cp:keywords/>
  <dc:description/>
  <cp:lastModifiedBy>崔鲁新</cp:lastModifiedBy>
  <cp:lastPrinted>2018-01-24T07:27:12Z</cp:lastPrinted>
  <dcterms:created xsi:type="dcterms:W3CDTF">2017-01-18T07:51:47Z</dcterms:created>
  <dcterms:modified xsi:type="dcterms:W3CDTF">2018-02-12T11:00:18Z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2052-9.1.0.4895</vt:lpwstr>
  </property>
</Properties>
</file>